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f922568\Desktop\BRM\"/>
    </mc:Choice>
  </mc:AlternateContent>
  <xr:revisionPtr revIDLastSave="0" documentId="13_ncr:1_{738097F0-0181-40DA-BDB7-AA34391D34C4}" xr6:coauthVersionLast="47" xr6:coauthVersionMax="47" xr10:uidLastSave="{00000000-0000-0000-0000-000000000000}"/>
  <bookViews>
    <workbookView xWindow="28680" yWindow="-120" windowWidth="29040" windowHeight="15840" xr2:uid="{EF98F85D-63C9-4E16-BF6C-ED3327DE62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9" i="1"/>
  <c r="G17" i="1"/>
  <c r="G14" i="1"/>
  <c r="G6" i="1"/>
  <c r="G7" i="1"/>
  <c r="G8" i="1"/>
  <c r="G5" i="1"/>
  <c r="G4" i="1"/>
  <c r="G3" i="1"/>
</calcChain>
</file>

<file path=xl/sharedStrings.xml><?xml version="1.0" encoding="utf-8"?>
<sst xmlns="http://schemas.openxmlformats.org/spreadsheetml/2006/main" count="38" uniqueCount="26">
  <si>
    <t>Denumire material</t>
  </si>
  <si>
    <t>Pret estimat concurs</t>
  </si>
  <si>
    <t>BANDA DE OTEL 20X4MM</t>
  </si>
  <si>
    <t>Cantitate 2025+2026</t>
  </si>
  <si>
    <t>TEAVA DE FIER VGP D=25X3,2MM</t>
  </si>
  <si>
    <t>BANDA DE OTEL 40X5MM</t>
  </si>
  <si>
    <t>OTEL ROTUND ZINCAT D=10MM</t>
  </si>
  <si>
    <t>OTEL ROTUND ZINCAT D=8MM</t>
  </si>
  <si>
    <t>ŢEAVĂ DE OŢEL D=108X3MM</t>
  </si>
  <si>
    <t>CORNIERA 45X45X4MM</t>
  </si>
  <si>
    <t>CORNIERA 63X63X6MM</t>
  </si>
  <si>
    <t>CORNIERA 90X90X8MM</t>
  </si>
  <si>
    <t>CORNIERA 75X75X5 MM</t>
  </si>
  <si>
    <t>CM. BARA DE ALUMINIU 40X4MM</t>
  </si>
  <si>
    <t>CM. BARA DE ALUMINIU 60X6MM</t>
  </si>
  <si>
    <t>CM. BARA DE ALUMINIU 80X8MM</t>
  </si>
  <si>
    <t>BANDA DIN OTEL ZINCATA 30X4</t>
  </si>
  <si>
    <t xml:space="preserve">CORNIERA 45X45X5MM </t>
  </si>
  <si>
    <t>KG</t>
  </si>
  <si>
    <t>M</t>
  </si>
  <si>
    <t>CM</t>
  </si>
  <si>
    <t>U.M.</t>
  </si>
  <si>
    <t>Valoare estimata concurs MDL fără TVA</t>
  </si>
  <si>
    <t>Cod articol</t>
  </si>
  <si>
    <t>LOT</t>
  </si>
  <si>
    <t>Valoarea totală estimată, MDL fără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</si>
</sst>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7" xfId="0" applyFont="1" applyBorder="1"/>
    <xf numFmtId="0" fontId="1" fillId="0" borderId="2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F76F2-07FE-4D92-80F3-809C7442480D}">
  <dimension ref="A1:G17"/>
  <sheetViews>
    <sheetView tabSelected="1" workbookViewId="0">
      <selection activeCell="N18" sqref="N18"/>
    </sheetView>
  </sheetViews>
  <sheetFormatPr defaultRowHeight="15" x14ac:dyDescent="0.25"/>
  <cols>
    <col min="2" max="2" width="10.28515625" bestFit="1" customWidth="1"/>
    <col min="3" max="3" width="30.5703125" bestFit="1" customWidth="1"/>
    <col min="4" max="4" width="5.42578125" style="11" bestFit="1" customWidth="1"/>
    <col min="5" max="5" width="10" style="14" bestFit="1" customWidth="1"/>
    <col min="6" max="6" width="14.5703125" bestFit="1" customWidth="1"/>
    <col min="7" max="7" width="20.5703125" customWidth="1"/>
  </cols>
  <sheetData>
    <row r="1" spans="1:7" s="1" customFormat="1" ht="30" x14ac:dyDescent="0.25">
      <c r="A1" s="19" t="s">
        <v>24</v>
      </c>
      <c r="B1" s="16" t="s">
        <v>23</v>
      </c>
      <c r="C1" s="3" t="s">
        <v>0</v>
      </c>
      <c r="D1" s="7" t="s">
        <v>21</v>
      </c>
      <c r="E1" s="7" t="s">
        <v>3</v>
      </c>
      <c r="F1" s="7" t="s">
        <v>1</v>
      </c>
      <c r="G1" s="4" t="s">
        <v>22</v>
      </c>
    </row>
    <row r="2" spans="1:7" s="1" customFormat="1" x14ac:dyDescent="0.25">
      <c r="A2" s="20">
        <v>1</v>
      </c>
      <c r="B2" s="17">
        <v>540468</v>
      </c>
      <c r="C2" s="2" t="s">
        <v>2</v>
      </c>
      <c r="D2" s="12" t="s">
        <v>18</v>
      </c>
      <c r="E2" s="12">
        <v>200</v>
      </c>
      <c r="F2" s="8">
        <v>19.64</v>
      </c>
      <c r="G2" s="9">
        <f>E2*F2</f>
        <v>3928</v>
      </c>
    </row>
    <row r="3" spans="1:7" s="1" customFormat="1" x14ac:dyDescent="0.25">
      <c r="A3" s="20">
        <v>2</v>
      </c>
      <c r="B3" s="17">
        <v>545012</v>
      </c>
      <c r="C3" s="2" t="s">
        <v>4</v>
      </c>
      <c r="D3" s="12" t="s">
        <v>19</v>
      </c>
      <c r="E3" s="12">
        <v>50</v>
      </c>
      <c r="F3" s="8">
        <v>42.87</v>
      </c>
      <c r="G3" s="9">
        <f>E3*F3</f>
        <v>2143.5</v>
      </c>
    </row>
    <row r="4" spans="1:7" s="1" customFormat="1" x14ac:dyDescent="0.25">
      <c r="A4" s="20">
        <v>3</v>
      </c>
      <c r="B4" s="17">
        <v>548495</v>
      </c>
      <c r="C4" s="2" t="s">
        <v>5</v>
      </c>
      <c r="D4" s="12" t="s">
        <v>18</v>
      </c>
      <c r="E4" s="12">
        <v>550</v>
      </c>
      <c r="F4" s="8">
        <v>40</v>
      </c>
      <c r="G4" s="9">
        <f>E4*F4</f>
        <v>22000</v>
      </c>
    </row>
    <row r="5" spans="1:7" s="1" customFormat="1" x14ac:dyDescent="0.25">
      <c r="A5" s="20">
        <v>4</v>
      </c>
      <c r="B5" s="17">
        <v>800230</v>
      </c>
      <c r="C5" s="2" t="s">
        <v>6</v>
      </c>
      <c r="D5" s="12" t="s">
        <v>18</v>
      </c>
      <c r="E5" s="12">
        <v>30500</v>
      </c>
      <c r="F5" s="8">
        <v>29.59</v>
      </c>
      <c r="G5" s="9">
        <f>E5*F5</f>
        <v>902495</v>
      </c>
    </row>
    <row r="6" spans="1:7" x14ac:dyDescent="0.25">
      <c r="A6" s="20">
        <v>5</v>
      </c>
      <c r="B6" s="18">
        <v>800233</v>
      </c>
      <c r="C6" s="5" t="s">
        <v>7</v>
      </c>
      <c r="D6" s="12" t="s">
        <v>18</v>
      </c>
      <c r="E6" s="12">
        <v>7500</v>
      </c>
      <c r="F6" s="8">
        <v>29.59</v>
      </c>
      <c r="G6" s="9">
        <f t="shared" ref="G6:G8" si="0">E6*F6</f>
        <v>221925</v>
      </c>
    </row>
    <row r="7" spans="1:7" x14ac:dyDescent="0.25">
      <c r="A7" s="20">
        <v>6</v>
      </c>
      <c r="B7" s="18">
        <v>800234</v>
      </c>
      <c r="C7" s="5" t="s">
        <v>16</v>
      </c>
      <c r="D7" s="12" t="s">
        <v>19</v>
      </c>
      <c r="E7" s="12">
        <v>500</v>
      </c>
      <c r="F7" s="8">
        <v>29.78</v>
      </c>
      <c r="G7" s="9">
        <f t="shared" si="0"/>
        <v>14890</v>
      </c>
    </row>
    <row r="8" spans="1:7" x14ac:dyDescent="0.25">
      <c r="A8" s="20">
        <v>7</v>
      </c>
      <c r="B8" s="18">
        <v>800341</v>
      </c>
      <c r="C8" s="5" t="s">
        <v>8</v>
      </c>
      <c r="D8" s="12" t="s">
        <v>19</v>
      </c>
      <c r="E8" s="12">
        <v>5000</v>
      </c>
      <c r="F8" s="8">
        <v>153.25</v>
      </c>
      <c r="G8" s="9">
        <f t="shared" si="0"/>
        <v>766250</v>
      </c>
    </row>
    <row r="9" spans="1:7" x14ac:dyDescent="0.25">
      <c r="A9" s="21">
        <v>8</v>
      </c>
      <c r="B9" s="18">
        <v>540844</v>
      </c>
      <c r="C9" s="5" t="s">
        <v>17</v>
      </c>
      <c r="D9" s="12" t="s">
        <v>18</v>
      </c>
      <c r="E9" s="12">
        <v>150</v>
      </c>
      <c r="F9" s="8">
        <v>20.16</v>
      </c>
      <c r="G9" s="22">
        <f>(E9*F9)+(E10*F10)+(E11*F11)+(E12*F12)+(E13*F13)</f>
        <v>147084</v>
      </c>
    </row>
    <row r="10" spans="1:7" x14ac:dyDescent="0.25">
      <c r="A10" s="21"/>
      <c r="B10" s="18">
        <v>540764</v>
      </c>
      <c r="C10" s="5" t="s">
        <v>9</v>
      </c>
      <c r="D10" s="12" t="s">
        <v>18</v>
      </c>
      <c r="E10" s="12">
        <v>150</v>
      </c>
      <c r="F10" s="8">
        <v>19.5</v>
      </c>
      <c r="G10" s="23"/>
    </row>
    <row r="11" spans="1:7" x14ac:dyDescent="0.25">
      <c r="A11" s="21"/>
      <c r="B11" s="18">
        <v>545008</v>
      </c>
      <c r="C11" s="5" t="s">
        <v>10</v>
      </c>
      <c r="D11" s="12" t="s">
        <v>18</v>
      </c>
      <c r="E11" s="12">
        <v>3000</v>
      </c>
      <c r="F11" s="8">
        <v>19.5</v>
      </c>
      <c r="G11" s="23"/>
    </row>
    <row r="12" spans="1:7" x14ac:dyDescent="0.25">
      <c r="A12" s="21"/>
      <c r="B12" s="18">
        <v>547186</v>
      </c>
      <c r="C12" s="5" t="s">
        <v>11</v>
      </c>
      <c r="D12" s="12" t="s">
        <v>18</v>
      </c>
      <c r="E12" s="12">
        <v>1500</v>
      </c>
      <c r="F12" s="8">
        <v>29.09</v>
      </c>
      <c r="G12" s="23"/>
    </row>
    <row r="13" spans="1:7" x14ac:dyDescent="0.25">
      <c r="A13" s="21"/>
      <c r="B13" s="18">
        <v>800316</v>
      </c>
      <c r="C13" s="5" t="s">
        <v>12</v>
      </c>
      <c r="D13" s="12" t="s">
        <v>18</v>
      </c>
      <c r="E13" s="12">
        <v>2000</v>
      </c>
      <c r="F13" s="8">
        <v>19.5</v>
      </c>
      <c r="G13" s="24"/>
    </row>
    <row r="14" spans="1:7" x14ac:dyDescent="0.25">
      <c r="A14" s="21">
        <v>9</v>
      </c>
      <c r="B14" s="18">
        <v>773819</v>
      </c>
      <c r="C14" s="5" t="s">
        <v>13</v>
      </c>
      <c r="D14" s="12" t="s">
        <v>20</v>
      </c>
      <c r="E14" s="12">
        <v>10000</v>
      </c>
      <c r="F14" s="8">
        <v>0.53</v>
      </c>
      <c r="G14" s="22">
        <f>(E14*F14)+(E15*F15)+(E16*F16)</f>
        <v>33300</v>
      </c>
    </row>
    <row r="15" spans="1:7" x14ac:dyDescent="0.25">
      <c r="A15" s="21"/>
      <c r="B15" s="18">
        <v>773821</v>
      </c>
      <c r="C15" s="5" t="s">
        <v>14</v>
      </c>
      <c r="D15" s="12" t="s">
        <v>20</v>
      </c>
      <c r="E15" s="12">
        <v>10000</v>
      </c>
      <c r="F15" s="8">
        <v>1.1599999999999999</v>
      </c>
      <c r="G15" s="23"/>
    </row>
    <row r="16" spans="1:7" x14ac:dyDescent="0.25">
      <c r="A16" s="21"/>
      <c r="B16" s="18">
        <v>773822</v>
      </c>
      <c r="C16" s="5" t="s">
        <v>15</v>
      </c>
      <c r="D16" s="12" t="s">
        <v>20</v>
      </c>
      <c r="E16" s="12">
        <v>8000</v>
      </c>
      <c r="F16" s="8">
        <v>2.0499999999999998</v>
      </c>
      <c r="G16" s="24"/>
    </row>
    <row r="17" spans="1:7" ht="16.5" thickBot="1" x14ac:dyDescent="0.3">
      <c r="A17" s="25" t="s">
        <v>25</v>
      </c>
      <c r="B17" s="26"/>
      <c r="C17" s="27"/>
      <c r="D17" s="15"/>
      <c r="E17" s="13"/>
      <c r="F17" s="6"/>
      <c r="G17" s="10">
        <f>SUM(G2:G16)</f>
        <v>2114015.5</v>
      </c>
    </row>
  </sheetData>
  <mergeCells count="5">
    <mergeCell ref="A9:A13"/>
    <mergeCell ref="A14:A16"/>
    <mergeCell ref="G9:G13"/>
    <mergeCell ref="G14:G16"/>
    <mergeCell ref="A17:C17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E591D95A22C04287CF2317FD06130A" ma:contentTypeVersion="10" ma:contentTypeDescription="Create a new document." ma:contentTypeScope="" ma:versionID="69f931b598a470c3456b801b1e374fe8">
  <xsd:schema xmlns:xsd="http://www.w3.org/2001/XMLSchema" xmlns:xs="http://www.w3.org/2001/XMLSchema" xmlns:p="http://schemas.microsoft.com/office/2006/metadata/properties" xmlns:ns3="af7490b5-e16a-4264-86e8-fde80e7523db" xmlns:ns4="c2425bcc-3018-480c-8f7e-9081ade9e7dc" targetNamespace="http://schemas.microsoft.com/office/2006/metadata/properties" ma:root="true" ma:fieldsID="8866f0a4f183d0db72da8598bd47c3ee" ns3:_="" ns4:_="">
    <xsd:import namespace="af7490b5-e16a-4264-86e8-fde80e7523db"/>
    <xsd:import namespace="c2425bcc-3018-480c-8f7e-9081ade9e7d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7490b5-e16a-4264-86e8-fde80e7523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25bcc-3018-480c-8f7e-9081ade9e7d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f7490b5-e16a-4264-86e8-fde80e7523db" xsi:nil="true"/>
  </documentManagement>
</p:properties>
</file>

<file path=customXml/itemProps1.xml><?xml version="1.0" encoding="utf-8"?>
<ds:datastoreItem xmlns:ds="http://schemas.openxmlformats.org/officeDocument/2006/customXml" ds:itemID="{A71F761A-9D40-45DB-8A27-5E8B1C2947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7A1589-96BC-49D8-A66D-8C6509337F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7490b5-e16a-4264-86e8-fde80e7523db"/>
    <ds:schemaRef ds:uri="c2425bcc-3018-480c-8f7e-9081ade9e7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A67291-34C8-4C5E-A5E2-FCE36F4767CF}">
  <ds:schemaRefs>
    <ds:schemaRef ds:uri="c2425bcc-3018-480c-8f7e-9081ade9e7dc"/>
    <ds:schemaRef ds:uri="af7490b5-e16a-4264-86e8-fde80e7523db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Dron, Aliona</dc:creator>
  <cp:lastModifiedBy>Doros, Diana</cp:lastModifiedBy>
  <cp:lastPrinted>2025-03-03T07:44:13Z</cp:lastPrinted>
  <dcterms:created xsi:type="dcterms:W3CDTF">2023-10-18T07:27:52Z</dcterms:created>
  <dcterms:modified xsi:type="dcterms:W3CDTF">2025-03-04T14:12:59Z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0x010100A0E591D95A22C04287CF2317FD06130A</vt:lpwstr>
  </property>
</Properties>
</file>